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75105AFC-E8C8-4BDE-A074-2C46824162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<sst xmlns="http://schemas.openxmlformats.org/spreadsheetml/2006/main" count="62" uniqueCount="53">
  <si>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</si>
  <si>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</si>
  <si>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</si>
  <si>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</si>
  <si>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</si>
  <si>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</si>
  <si>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</si>
  <si>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</si>
  <si>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</si>
  <si>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</si>
  <si>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</si>
  <si>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</si>
  <si>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</si>
  <si>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</si>
  <si>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</si>
  <si>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</si>
  <si>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</si>
  <si>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</si>
  <si>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</si>
  <si>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</si>
  <si>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</si>
  <si>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</si>
  <si>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</si>
  <si>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</si>
  <si>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</si>
  <si>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</si>
  <si>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</si>
  <si>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</si>
  <si>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</si>
  <si>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</si>
  <si>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</si>
  <si>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</si>
  <si>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</si>
  <si>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</si>
  <si>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</si>
  <si>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</si>
  <si>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</si>
  <si>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</si>
  <si>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</si>
  <si>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</si>
  <si>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</si>
  <si>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</si>
  <si>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</si>
  <si>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</si>
  <si>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</si>
  <si>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</si>
  <si>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</si>
  <si>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</si>
  <si>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</si>
  <si>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</si>
  <si>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</si>
  <si>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DE AGUA POTABLE Y ALCANTARILLADO DE COMONFORT, GTO.
ESTADO DE FLUJOS DE EFECTIVO
DEL 1 DE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</si>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</sst>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</xdr:row>
      <xdr:rowOff>0</xdr:rowOff>
    </xdr:from>
    <xdr:to>
      <xdr:col>4</xdr:col>
      <xdr:colOff>85724</xdr:colOff>
      <xdr:row>71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09550" y="100298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16761782.23</v>
      </c>
      <c r="E5" s="14">
        <f>SUM(E6:E15)</f>
        <v>24511388.100000001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75702.77</v>
      </c>
      <c r="E10" s="17">
        <v>110126.14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16445681.300000001</v>
      </c>
      <c r="E12" s="17">
        <v>23579732.460000001</v>
      </c>
    </row>
    <row r="13" spans="1:5" ht="20.399999999999999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140070</v>
      </c>
      <c r="E14" s="17">
        <v>619319</v>
      </c>
    </row>
    <row r="15" spans="1:5" x14ac:dyDescent="0.2">
      <c r="A15" s="26" t="s">
        <v>48</v>
      </c>
      <c r="C15" s="15" t="s">
        <v>6</v>
      </c>
      <c r="D15" s="16">
        <v>100328.16</v>
      </c>
      <c r="E15" s="17">
        <v>202210.5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5894759.9100000001</v>
      </c>
      <c r="E16" s="14">
        <f>SUM(E17:E32)</f>
        <v>23044388.270000003</v>
      </c>
    </row>
    <row r="17" spans="1:5" x14ac:dyDescent="0.2">
      <c r="A17" s="26">
        <v>5110</v>
      </c>
      <c r="C17" s="15" t="s">
        <v>8</v>
      </c>
      <c r="D17" s="16">
        <v>2445391.7200000002</v>
      </c>
      <c r="E17" s="17">
        <v>8590007.7100000009</v>
      </c>
    </row>
    <row r="18" spans="1:5" x14ac:dyDescent="0.2">
      <c r="A18" s="26">
        <v>5120</v>
      </c>
      <c r="C18" s="15" t="s">
        <v>9</v>
      </c>
      <c r="D18" s="16">
        <v>610174.93999999994</v>
      </c>
      <c r="E18" s="17">
        <v>1996449.57</v>
      </c>
    </row>
    <row r="19" spans="1:5" x14ac:dyDescent="0.2">
      <c r="A19" s="26">
        <v>5130</v>
      </c>
      <c r="C19" s="15" t="s">
        <v>10</v>
      </c>
      <c r="D19" s="16">
        <v>2815951.74</v>
      </c>
      <c r="E19" s="17">
        <v>12398208.529999999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23241.51</v>
      </c>
      <c r="E24" s="17">
        <v>59722.46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10867022.32</v>
      </c>
      <c r="E33" s="14">
        <f>E5-E16</f>
        <v>1466999.8299999982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355354.13</v>
      </c>
      <c r="E40" s="14">
        <f>SUM(E41:E43)</f>
        <v>377836.98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355354.13</v>
      </c>
      <c r="E42" s="17">
        <v>377836.98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-355354.13</v>
      </c>
      <c r="E44" s="14">
        <f>E36-E40</f>
        <v>-377836.98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334499.38</v>
      </c>
      <c r="E47" s="14">
        <f>SUM(E48+E51)</f>
        <v>1021784.06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334499.38</v>
      </c>
      <c r="E51" s="17">
        <v>1021784.06</v>
      </c>
    </row>
    <row r="52" spans="1:5" x14ac:dyDescent="0.2">
      <c r="A52" s="4"/>
      <c r="B52" s="11" t="s">
        <v>7</v>
      </c>
      <c r="C52" s="12"/>
      <c r="D52" s="13">
        <f>SUM(D53+D56)</f>
        <v>627612.18000000005</v>
      </c>
      <c r="E52" s="14">
        <f>SUM(E53+E56)</f>
        <v>2663322.84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300000</v>
      </c>
    </row>
    <row r="54" spans="1:5" x14ac:dyDescent="0.2">
      <c r="A54" s="4"/>
      <c r="C54" s="21" t="s">
        <v>33</v>
      </c>
      <c r="D54" s="16">
        <v>0</v>
      </c>
      <c r="E54" s="17">
        <v>300000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627612.18000000005</v>
      </c>
      <c r="E56" s="17">
        <v>2363322.84</v>
      </c>
    </row>
    <row r="57" spans="1:5" x14ac:dyDescent="0.2">
      <c r="A57" s="18" t="s">
        <v>38</v>
      </c>
      <c r="C57" s="19"/>
      <c r="D57" s="13">
        <f>D47-D52</f>
        <v>-293112.80000000005</v>
      </c>
      <c r="E57" s="14">
        <f>E47-E52</f>
        <v>-1641538.7799999998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10218555.390000001</v>
      </c>
      <c r="E59" s="14">
        <f>E57+E44+E33</f>
        <v>-552375.93000000156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47108.76</v>
      </c>
      <c r="E61" s="14">
        <v>599484.68999999994</v>
      </c>
    </row>
    <row r="62" spans="1:5" x14ac:dyDescent="0.2">
      <c r="A62" s="18" t="s">
        <v>41</v>
      </c>
      <c r="C62" s="19"/>
      <c r="D62" s="13">
        <v>10265664.15</v>
      </c>
      <c r="E62" s="14">
        <v>47108.76</v>
      </c>
    </row>
    <row r="63" spans="1:5" x14ac:dyDescent="0.2">
      <c r="A63" s="22"/>
      <c r="B63" s="23"/>
      <c r="C63" s="24"/>
      <c r="D63" s="24"/>
      <c r="E63" s="25"/>
    </row>
    <row r="65" spans="3:3" x14ac:dyDescent="0.2">
      <c r="C65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45be96a9-161b-45e5-8955-82d7971c9a35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revision/>
  <cp:lastPrinted>2021-04-19T21:49:31Z</cp:lastPrinted>
  <dcterms:created xsi:type="dcterms:W3CDTF">2012-12-11T20:31:36Z</dcterms:created>
  <dcterms:modified xsi:type="dcterms:W3CDTF">2021-08-06T16:57:01Z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